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880"/>
  </bookViews>
  <sheets>
    <sheet name="1월" sheetId="1" r:id="rId1"/>
  </sheets>
  <calcPr calcId="145621"/>
</workbook>
</file>

<file path=xl/calcChain.xml><?xml version="1.0" encoding="utf-8"?>
<calcChain xmlns="http://schemas.openxmlformats.org/spreadsheetml/2006/main">
  <c r="F36" i="1" l="1"/>
  <c r="E26" i="1" l="1"/>
  <c r="E22" i="1" l="1"/>
  <c r="E23" i="1"/>
  <c r="E24" i="1"/>
  <c r="E25" i="1"/>
  <c r="E27" i="1"/>
  <c r="E28" i="1"/>
  <c r="E29" i="1"/>
  <c r="E30" i="1"/>
  <c r="E31" i="1"/>
  <c r="E32" i="1"/>
  <c r="E33" i="1"/>
  <c r="E34" i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8" i="1" l="1"/>
  <c r="E7" i="1" l="1"/>
  <c r="E6" i="1" l="1"/>
  <c r="G6" i="1" l="1"/>
  <c r="H6" i="1"/>
  <c r="G7" i="1"/>
  <c r="I7" i="1" s="1"/>
  <c r="H7" i="1"/>
  <c r="G8" i="1"/>
  <c r="I8" i="1" s="1"/>
  <c r="H8" i="1"/>
  <c r="G9" i="1"/>
  <c r="I9" i="1" s="1"/>
  <c r="H9" i="1"/>
  <c r="G10" i="1"/>
  <c r="H10" i="1"/>
  <c r="G11" i="1"/>
  <c r="I11" i="1" s="1"/>
  <c r="H11" i="1"/>
  <c r="G12" i="1"/>
  <c r="I12" i="1" s="1"/>
  <c r="H12" i="1"/>
  <c r="G13" i="1"/>
  <c r="H13" i="1"/>
  <c r="G14" i="1"/>
  <c r="I14" i="1" s="1"/>
  <c r="H14" i="1"/>
  <c r="G15" i="1"/>
  <c r="I15" i="1" s="1"/>
  <c r="H15" i="1"/>
  <c r="G16" i="1"/>
  <c r="H16" i="1"/>
  <c r="G17" i="1"/>
  <c r="I17" i="1" s="1"/>
  <c r="H17" i="1"/>
  <c r="G18" i="1"/>
  <c r="I18" i="1" s="1"/>
  <c r="H18" i="1"/>
  <c r="G19" i="1"/>
  <c r="H19" i="1"/>
  <c r="G20" i="1"/>
  <c r="I20" i="1" s="1"/>
  <c r="H20" i="1"/>
  <c r="G21" i="1"/>
  <c r="I21" i="1" s="1"/>
  <c r="H21" i="1"/>
  <c r="G22" i="1"/>
  <c r="I22" i="1" s="1"/>
  <c r="H22" i="1"/>
  <c r="G23" i="1"/>
  <c r="I23" i="1" s="1"/>
  <c r="H23" i="1"/>
  <c r="G24" i="1"/>
  <c r="H24" i="1"/>
  <c r="G25" i="1"/>
  <c r="I25" i="1" s="1"/>
  <c r="H25" i="1"/>
  <c r="G26" i="1"/>
  <c r="H26" i="1"/>
  <c r="G27" i="1"/>
  <c r="I27" i="1" s="1"/>
  <c r="H27" i="1"/>
  <c r="G28" i="1"/>
  <c r="I28" i="1" s="1"/>
  <c r="H28" i="1"/>
  <c r="G29" i="1"/>
  <c r="I29" i="1" s="1"/>
  <c r="H29" i="1"/>
  <c r="G30" i="1"/>
  <c r="H30" i="1"/>
  <c r="G31" i="1"/>
  <c r="I31" i="1" s="1"/>
  <c r="H31" i="1"/>
  <c r="G32" i="1"/>
  <c r="I32" i="1" s="1"/>
  <c r="H32" i="1"/>
  <c r="G33" i="1"/>
  <c r="I33" i="1" s="1"/>
  <c r="H33" i="1"/>
  <c r="G34" i="1"/>
  <c r="I34" i="1" s="1"/>
  <c r="H34" i="1"/>
  <c r="H4" i="1"/>
  <c r="G4" i="1"/>
  <c r="I30" i="1" l="1"/>
  <c r="I24" i="1"/>
  <c r="I19" i="1"/>
  <c r="I16" i="1"/>
  <c r="I6" i="1"/>
  <c r="I26" i="1"/>
  <c r="I13" i="1"/>
  <c r="I10" i="1"/>
  <c r="E5" i="1"/>
  <c r="G5" i="1" l="1"/>
  <c r="H5" i="1"/>
  <c r="I4" i="1"/>
  <c r="I5" i="1" l="1"/>
  <c r="E36" i="1" s="1"/>
</calcChain>
</file>

<file path=xl/sharedStrings.xml><?xml version="1.0" encoding="utf-8"?>
<sst xmlns="http://schemas.openxmlformats.org/spreadsheetml/2006/main" count="90" uniqueCount="50">
  <si>
    <t>근무시간표</t>
    <phoneticPr fontId="1" type="noConversion"/>
  </si>
  <si>
    <t>14일</t>
  </si>
  <si>
    <t>15일</t>
  </si>
  <si>
    <t>16일</t>
  </si>
  <si>
    <t>17일</t>
  </si>
  <si>
    <t>18일</t>
  </si>
  <si>
    <t>19일</t>
  </si>
  <si>
    <t>20일</t>
  </si>
  <si>
    <t>21일</t>
  </si>
  <si>
    <t>22일</t>
  </si>
  <si>
    <t>23일</t>
  </si>
  <si>
    <t>24일</t>
  </si>
  <si>
    <t>25일</t>
  </si>
  <si>
    <t>26일</t>
  </si>
  <si>
    <t>27일</t>
  </si>
  <si>
    <t>28일</t>
  </si>
  <si>
    <t>29일</t>
  </si>
  <si>
    <t>30일</t>
  </si>
  <si>
    <t>날짜 / 시간</t>
    <phoneticPr fontId="1" type="noConversion"/>
  </si>
  <si>
    <t>근무시간</t>
    <phoneticPr fontId="1" type="noConversion"/>
  </si>
  <si>
    <t>총 근무시간 :</t>
    <phoneticPr fontId="1" type="noConversion"/>
  </si>
  <si>
    <t>출근</t>
    <phoneticPr fontId="1" type="noConversion"/>
  </si>
  <si>
    <t>퇴근</t>
    <phoneticPr fontId="1" type="noConversion"/>
  </si>
  <si>
    <t>1일</t>
    <phoneticPr fontId="1" type="noConversion"/>
  </si>
  <si>
    <t>2일</t>
  </si>
  <si>
    <t>3일</t>
  </si>
  <si>
    <t>4일</t>
  </si>
  <si>
    <t>5일</t>
  </si>
  <si>
    <t>6일</t>
  </si>
  <si>
    <t>7일</t>
  </si>
  <si>
    <t>8일</t>
  </si>
  <si>
    <t>9일</t>
  </si>
  <si>
    <t>10일</t>
  </si>
  <si>
    <t>11일</t>
  </si>
  <si>
    <t>12일</t>
  </si>
  <si>
    <t>13일</t>
  </si>
  <si>
    <t>31일</t>
  </si>
  <si>
    <t>1월</t>
    <phoneticPr fontId="1" type="noConversion"/>
  </si>
  <si>
    <t>1월</t>
    <phoneticPr fontId="1" type="noConversion"/>
  </si>
  <si>
    <t>이메일 발송준비</t>
    <phoneticPr fontId="1" type="noConversion"/>
  </si>
  <si>
    <t>비고</t>
    <phoneticPr fontId="1" type="noConversion"/>
  </si>
  <si>
    <t>홍길동</t>
    <phoneticPr fontId="1" type="noConversion"/>
  </si>
  <si>
    <t>1월</t>
    <phoneticPr fontId="1" type="noConversion"/>
  </si>
  <si>
    <t>교정</t>
  </si>
  <si>
    <t>교정 / 메일 수정</t>
  </si>
  <si>
    <t>교정 / 1권 교정</t>
  </si>
  <si>
    <t>이메일 발송 / 3권 교정</t>
  </si>
  <si>
    <t>이메일 발송 / 2권 교정</t>
  </si>
  <si>
    <t>1권, 2권 교정</t>
  </si>
  <si>
    <t>참고문헌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</si>
</sst>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0_);[Red]\(0.00\)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b/>
      <sz val="22"/>
      <color theme="1"/>
      <name val="-윤명조340"/>
      <family val="1"/>
      <charset val="129"/>
    </font>
    <font>
      <sz val="11"/>
      <color rgb="FFFF0000"/>
      <name val="맑은 고딕"/>
      <family val="2"/>
      <charset val="129"/>
      <scheme val="minor"/>
    </font>
    <font>
      <sz val="11"/>
      <color rgb="FF0000FF"/>
      <name val="맑은 고딕"/>
      <family val="2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8"/>
      <color theme="0" tint="-0.1499984740745262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4" borderId="1" xfId="0" applyNumberForma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20" fontId="3" fillId="7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20" fontId="0" fillId="8" borderId="1" xfId="0" applyNumberFormat="1" applyFill="1" applyBorder="1" applyAlignment="1">
      <alignment horizontal="center" vertical="center"/>
    </xf>
    <xf numFmtId="20" fontId="0" fillId="8" borderId="1" xfId="0" applyNumberFormat="1" applyFill="1" applyBorder="1" applyAlignment="1">
      <alignment horizontal="left" vertical="center"/>
    </xf>
    <xf numFmtId="41" fontId="11" fillId="0" borderId="0" xfId="1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sqref="A1:F1"/>
    </sheetView>
  </sheetViews>
  <sheetFormatPr defaultRowHeight="16.5"/>
  <cols>
    <col min="3" max="5" width="11.625" customWidth="1"/>
    <col min="6" max="6" width="38.125" style="16" customWidth="1"/>
  </cols>
  <sheetData>
    <row r="1" spans="1:9" ht="28.5">
      <c r="A1" s="24" t="s">
        <v>0</v>
      </c>
      <c r="B1" s="25"/>
      <c r="C1" s="25"/>
      <c r="D1" s="25"/>
      <c r="E1" s="25"/>
      <c r="F1" s="25"/>
    </row>
    <row r="2" spans="1:9">
      <c r="A2" s="23" t="s">
        <v>41</v>
      </c>
      <c r="B2" s="23"/>
      <c r="C2" s="23"/>
      <c r="D2" s="7"/>
      <c r="E2" s="8" t="s">
        <v>42</v>
      </c>
      <c r="F2" s="15"/>
    </row>
    <row r="3" spans="1:9">
      <c r="A3" s="22" t="s">
        <v>18</v>
      </c>
      <c r="B3" s="22"/>
      <c r="C3" s="6" t="s">
        <v>21</v>
      </c>
      <c r="D3" s="6" t="s">
        <v>22</v>
      </c>
      <c r="E3" s="18" t="s">
        <v>19</v>
      </c>
      <c r="F3" s="18" t="s">
        <v>40</v>
      </c>
    </row>
    <row r="4" spans="1:9">
      <c r="A4" s="11" t="s">
        <v>37</v>
      </c>
      <c r="B4" s="12" t="s">
        <v>23</v>
      </c>
      <c r="C4" s="4"/>
      <c r="D4" s="4"/>
      <c r="E4" s="5"/>
      <c r="F4" s="20"/>
      <c r="G4" s="14">
        <f t="shared" ref="G4:G34" si="0">HOUR(E4)</f>
        <v>0</v>
      </c>
      <c r="H4" s="14">
        <f t="shared" ref="H4:H34" si="1">MINUTE(E4)</f>
        <v>0</v>
      </c>
      <c r="I4" s="14">
        <f>G4+H4/60</f>
        <v>0</v>
      </c>
    </row>
    <row r="5" spans="1:9">
      <c r="A5" s="1" t="s">
        <v>38</v>
      </c>
      <c r="B5" s="1" t="s">
        <v>24</v>
      </c>
      <c r="C5" s="4">
        <v>0.54166666666666663</v>
      </c>
      <c r="D5" s="4">
        <v>0.75</v>
      </c>
      <c r="E5" s="5">
        <f>D5-C5</f>
        <v>0.20833333333333337</v>
      </c>
      <c r="F5" s="20" t="s">
        <v>43</v>
      </c>
      <c r="G5" s="14">
        <f t="shared" si="0"/>
        <v>5</v>
      </c>
      <c r="H5" s="14">
        <f t="shared" si="1"/>
        <v>0</v>
      </c>
      <c r="I5" s="14">
        <f t="shared" ref="I5:I34" si="2">G5+H5/60</f>
        <v>5</v>
      </c>
    </row>
    <row r="6" spans="1:9">
      <c r="A6" s="1" t="s">
        <v>38</v>
      </c>
      <c r="B6" s="1" t="s">
        <v>25</v>
      </c>
      <c r="C6" s="4">
        <v>0.375</v>
      </c>
      <c r="D6" s="4">
        <v>0.5</v>
      </c>
      <c r="E6" s="5">
        <f>D6-C6</f>
        <v>0.125</v>
      </c>
      <c r="F6" s="20" t="s">
        <v>44</v>
      </c>
      <c r="G6" s="14">
        <f t="shared" si="0"/>
        <v>3</v>
      </c>
      <c r="H6" s="14">
        <f t="shared" si="1"/>
        <v>0</v>
      </c>
      <c r="I6" s="14">
        <f t="shared" si="2"/>
        <v>3</v>
      </c>
    </row>
    <row r="7" spans="1:9">
      <c r="A7" s="9" t="s">
        <v>38</v>
      </c>
      <c r="B7" s="10" t="s">
        <v>26</v>
      </c>
      <c r="C7" s="4"/>
      <c r="D7" s="4"/>
      <c r="E7" s="5">
        <f>D7-C7</f>
        <v>0</v>
      </c>
      <c r="F7" s="20"/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9">
      <c r="A8" s="11" t="s">
        <v>38</v>
      </c>
      <c r="B8" s="12" t="s">
        <v>27</v>
      </c>
      <c r="C8" s="4"/>
      <c r="D8" s="4"/>
      <c r="E8" s="5">
        <f>D8-C8</f>
        <v>0</v>
      </c>
      <c r="F8" s="20"/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9">
      <c r="A9" s="1" t="s">
        <v>38</v>
      </c>
      <c r="B9" s="1" t="s">
        <v>28</v>
      </c>
      <c r="C9" s="4">
        <v>0.375</v>
      </c>
      <c r="D9" s="4">
        <v>0.5</v>
      </c>
      <c r="E9" s="5">
        <f>D9-C9</f>
        <v>0.125</v>
      </c>
      <c r="F9" s="20" t="s">
        <v>43</v>
      </c>
      <c r="G9" s="14">
        <f t="shared" si="0"/>
        <v>3</v>
      </c>
      <c r="H9" s="14">
        <f t="shared" si="1"/>
        <v>0</v>
      </c>
      <c r="I9" s="14">
        <f t="shared" si="2"/>
        <v>3</v>
      </c>
    </row>
    <row r="10" spans="1:9">
      <c r="A10" s="1" t="s">
        <v>38</v>
      </c>
      <c r="B10" s="17" t="s">
        <v>29</v>
      </c>
      <c r="C10" s="4">
        <v>0.54166666666666663</v>
      </c>
      <c r="D10" s="4">
        <v>0.75</v>
      </c>
      <c r="E10" s="5">
        <f t="shared" ref="E10:E34" si="3">D10-C10</f>
        <v>0.20833333333333337</v>
      </c>
      <c r="F10" s="20" t="s">
        <v>43</v>
      </c>
      <c r="G10" s="14">
        <f t="shared" si="0"/>
        <v>5</v>
      </c>
      <c r="H10" s="14">
        <f t="shared" si="1"/>
        <v>0</v>
      </c>
      <c r="I10" s="14">
        <f t="shared" si="2"/>
        <v>5</v>
      </c>
    </row>
    <row r="11" spans="1:9">
      <c r="A11" s="1" t="s">
        <v>38</v>
      </c>
      <c r="B11" s="17" t="s">
        <v>30</v>
      </c>
      <c r="C11" s="4">
        <v>0.375</v>
      </c>
      <c r="D11" s="4">
        <v>0.5</v>
      </c>
      <c r="E11" s="5">
        <f t="shared" si="3"/>
        <v>0.125</v>
      </c>
      <c r="F11" s="20" t="s">
        <v>43</v>
      </c>
      <c r="G11" s="14">
        <f t="shared" si="0"/>
        <v>3</v>
      </c>
      <c r="H11" s="14">
        <f t="shared" si="1"/>
        <v>0</v>
      </c>
      <c r="I11" s="14">
        <f t="shared" si="2"/>
        <v>3</v>
      </c>
    </row>
    <row r="12" spans="1:9">
      <c r="A12" s="1" t="s">
        <v>38</v>
      </c>
      <c r="B12" s="17" t="s">
        <v>31</v>
      </c>
      <c r="C12" s="4">
        <v>0.54166666666666663</v>
      </c>
      <c r="D12" s="4">
        <v>0.72916666666666663</v>
      </c>
      <c r="E12" s="5">
        <f t="shared" si="3"/>
        <v>0.1875</v>
      </c>
      <c r="F12" s="20" t="s">
        <v>45</v>
      </c>
      <c r="G12" s="14">
        <f t="shared" si="0"/>
        <v>4</v>
      </c>
      <c r="H12" s="14">
        <f t="shared" si="1"/>
        <v>30</v>
      </c>
      <c r="I12" s="14">
        <f t="shared" si="2"/>
        <v>4.5</v>
      </c>
    </row>
    <row r="13" spans="1:9">
      <c r="A13" s="1" t="s">
        <v>38</v>
      </c>
      <c r="B13" s="17" t="s">
        <v>32</v>
      </c>
      <c r="C13" s="4">
        <v>0.375</v>
      </c>
      <c r="D13" s="4">
        <v>0.5</v>
      </c>
      <c r="E13" s="5">
        <f t="shared" si="3"/>
        <v>0.125</v>
      </c>
      <c r="F13" s="20" t="s">
        <v>43</v>
      </c>
      <c r="G13" s="14">
        <f t="shared" si="0"/>
        <v>3</v>
      </c>
      <c r="H13" s="14">
        <f t="shared" si="1"/>
        <v>0</v>
      </c>
      <c r="I13" s="14">
        <f t="shared" si="2"/>
        <v>3</v>
      </c>
    </row>
    <row r="14" spans="1:9">
      <c r="A14" s="9" t="s">
        <v>38</v>
      </c>
      <c r="B14" s="10" t="s">
        <v>33</v>
      </c>
      <c r="C14" s="4"/>
      <c r="D14" s="4"/>
      <c r="E14" s="5">
        <f t="shared" si="3"/>
        <v>0</v>
      </c>
      <c r="F14" s="20"/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9">
      <c r="A15" s="11" t="s">
        <v>38</v>
      </c>
      <c r="B15" s="12" t="s">
        <v>34</v>
      </c>
      <c r="C15" s="4"/>
      <c r="D15" s="4"/>
      <c r="E15" s="5">
        <f t="shared" si="3"/>
        <v>0</v>
      </c>
      <c r="F15" s="20"/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1:9">
      <c r="A16" s="1" t="s">
        <v>38</v>
      </c>
      <c r="B16" s="17" t="s">
        <v>35</v>
      </c>
      <c r="C16" s="4">
        <v>0.54166666666666663</v>
      </c>
      <c r="D16" s="4">
        <v>0.75</v>
      </c>
      <c r="E16" s="5">
        <f t="shared" si="3"/>
        <v>0.20833333333333337</v>
      </c>
      <c r="F16" s="20" t="s">
        <v>39</v>
      </c>
      <c r="G16" s="14">
        <f t="shared" si="0"/>
        <v>5</v>
      </c>
      <c r="H16" s="14">
        <f t="shared" si="1"/>
        <v>0</v>
      </c>
      <c r="I16" s="14">
        <f t="shared" si="2"/>
        <v>5</v>
      </c>
    </row>
    <row r="17" spans="1:9">
      <c r="A17" s="1" t="s">
        <v>38</v>
      </c>
      <c r="B17" s="17" t="s">
        <v>1</v>
      </c>
      <c r="C17" s="4">
        <v>0.375</v>
      </c>
      <c r="D17" s="4">
        <v>0.72916666666666663</v>
      </c>
      <c r="E17" s="5">
        <f t="shared" si="3"/>
        <v>0.35416666666666663</v>
      </c>
      <c r="F17" s="20" t="s">
        <v>46</v>
      </c>
      <c r="G17" s="14">
        <f t="shared" si="0"/>
        <v>8</v>
      </c>
      <c r="H17" s="14">
        <f t="shared" si="1"/>
        <v>30</v>
      </c>
      <c r="I17" s="14">
        <f t="shared" si="2"/>
        <v>8.5</v>
      </c>
    </row>
    <row r="18" spans="1:9">
      <c r="A18" s="1" t="s">
        <v>38</v>
      </c>
      <c r="B18" s="17" t="s">
        <v>2</v>
      </c>
      <c r="C18" s="4">
        <v>0.375</v>
      </c>
      <c r="D18" s="4">
        <v>0.5</v>
      </c>
      <c r="E18" s="5">
        <f t="shared" si="3"/>
        <v>0.125</v>
      </c>
      <c r="F18" s="20" t="s">
        <v>46</v>
      </c>
      <c r="G18" s="14">
        <f t="shared" si="0"/>
        <v>3</v>
      </c>
      <c r="H18" s="14">
        <f t="shared" si="1"/>
        <v>0</v>
      </c>
      <c r="I18" s="14">
        <f t="shared" si="2"/>
        <v>3</v>
      </c>
    </row>
    <row r="19" spans="1:9">
      <c r="A19" s="1" t="s">
        <v>38</v>
      </c>
      <c r="B19" s="17" t="s">
        <v>3</v>
      </c>
      <c r="C19" s="4">
        <v>0.375</v>
      </c>
      <c r="D19" s="4">
        <v>0.75</v>
      </c>
      <c r="E19" s="5">
        <f t="shared" si="3"/>
        <v>0.375</v>
      </c>
      <c r="F19" s="20" t="s">
        <v>47</v>
      </c>
      <c r="G19" s="14">
        <f t="shared" si="0"/>
        <v>9</v>
      </c>
      <c r="H19" s="14">
        <f t="shared" si="1"/>
        <v>0</v>
      </c>
      <c r="I19" s="14">
        <f t="shared" si="2"/>
        <v>9</v>
      </c>
    </row>
    <row r="20" spans="1:9">
      <c r="A20" s="1" t="s">
        <v>38</v>
      </c>
      <c r="B20" s="17" t="s">
        <v>4</v>
      </c>
      <c r="C20" s="4">
        <v>0.375</v>
      </c>
      <c r="D20" s="4">
        <v>0.5</v>
      </c>
      <c r="E20" s="5">
        <f t="shared" si="3"/>
        <v>0.125</v>
      </c>
      <c r="F20" s="20" t="s">
        <v>47</v>
      </c>
      <c r="G20" s="14">
        <f t="shared" si="0"/>
        <v>3</v>
      </c>
      <c r="H20" s="14">
        <f t="shared" si="1"/>
        <v>0</v>
      </c>
      <c r="I20" s="14">
        <f t="shared" si="2"/>
        <v>3</v>
      </c>
    </row>
    <row r="21" spans="1:9">
      <c r="A21" s="9" t="s">
        <v>38</v>
      </c>
      <c r="B21" s="10" t="s">
        <v>5</v>
      </c>
      <c r="C21" s="4"/>
      <c r="D21" s="4"/>
      <c r="E21" s="5">
        <f t="shared" si="3"/>
        <v>0</v>
      </c>
      <c r="F21" s="20"/>
      <c r="G21" s="14">
        <f t="shared" si="0"/>
        <v>0</v>
      </c>
      <c r="H21" s="14">
        <f t="shared" si="1"/>
        <v>0</v>
      </c>
      <c r="I21" s="14">
        <f t="shared" si="2"/>
        <v>0</v>
      </c>
    </row>
    <row r="22" spans="1:9">
      <c r="A22" s="11" t="s">
        <v>38</v>
      </c>
      <c r="B22" s="12" t="s">
        <v>6</v>
      </c>
      <c r="C22" s="4"/>
      <c r="D22" s="4"/>
      <c r="E22" s="5">
        <f t="shared" si="3"/>
        <v>0</v>
      </c>
      <c r="F22" s="20"/>
      <c r="G22" s="14">
        <f t="shared" si="0"/>
        <v>0</v>
      </c>
      <c r="H22" s="14">
        <f t="shared" si="1"/>
        <v>0</v>
      </c>
      <c r="I22" s="14">
        <f t="shared" si="2"/>
        <v>0</v>
      </c>
    </row>
    <row r="23" spans="1:9">
      <c r="A23" s="1" t="s">
        <v>38</v>
      </c>
      <c r="B23" s="17" t="s">
        <v>7</v>
      </c>
      <c r="C23" s="4">
        <v>0.54166666666666663</v>
      </c>
      <c r="D23" s="4">
        <v>0.77083333333333337</v>
      </c>
      <c r="E23" s="5">
        <f t="shared" si="3"/>
        <v>0.22916666666666674</v>
      </c>
      <c r="F23" s="20" t="s">
        <v>47</v>
      </c>
      <c r="G23" s="14">
        <f t="shared" si="0"/>
        <v>5</v>
      </c>
      <c r="H23" s="14">
        <f t="shared" si="1"/>
        <v>30</v>
      </c>
      <c r="I23" s="14">
        <f t="shared" si="2"/>
        <v>5.5</v>
      </c>
    </row>
    <row r="24" spans="1:9">
      <c r="A24" s="1" t="s">
        <v>38</v>
      </c>
      <c r="B24" s="17" t="s">
        <v>8</v>
      </c>
      <c r="C24" s="4">
        <v>0.375</v>
      </c>
      <c r="D24" s="4">
        <v>0.72916666666666663</v>
      </c>
      <c r="E24" s="5">
        <f t="shared" si="3"/>
        <v>0.35416666666666663</v>
      </c>
      <c r="F24" s="20" t="s">
        <v>47</v>
      </c>
      <c r="G24" s="14">
        <f t="shared" si="0"/>
        <v>8</v>
      </c>
      <c r="H24" s="14">
        <f t="shared" si="1"/>
        <v>30</v>
      </c>
      <c r="I24" s="14">
        <f t="shared" si="2"/>
        <v>8.5</v>
      </c>
    </row>
    <row r="25" spans="1:9">
      <c r="A25" s="1" t="s">
        <v>38</v>
      </c>
      <c r="B25" s="17" t="s">
        <v>9</v>
      </c>
      <c r="C25" s="4">
        <v>0.375</v>
      </c>
      <c r="D25" s="4">
        <v>0.5</v>
      </c>
      <c r="E25" s="5">
        <f t="shared" si="3"/>
        <v>0.125</v>
      </c>
      <c r="F25" s="20" t="s">
        <v>48</v>
      </c>
      <c r="G25" s="14">
        <f t="shared" si="0"/>
        <v>3</v>
      </c>
      <c r="H25" s="14">
        <f t="shared" si="1"/>
        <v>0</v>
      </c>
      <c r="I25" s="14">
        <f t="shared" si="2"/>
        <v>3</v>
      </c>
    </row>
    <row r="26" spans="1:9">
      <c r="A26" s="1" t="s">
        <v>38</v>
      </c>
      <c r="B26" s="17" t="s">
        <v>10</v>
      </c>
      <c r="C26" s="4">
        <v>0.375</v>
      </c>
      <c r="D26" s="4">
        <v>0.72916666666666663</v>
      </c>
      <c r="E26" s="5">
        <f t="shared" ref="E26" si="4">D26-C26</f>
        <v>0.35416666666666663</v>
      </c>
      <c r="F26" s="20" t="s">
        <v>49</v>
      </c>
      <c r="G26" s="14">
        <f t="shared" si="0"/>
        <v>8</v>
      </c>
      <c r="H26" s="14">
        <f t="shared" si="1"/>
        <v>30</v>
      </c>
      <c r="I26" s="14">
        <f t="shared" si="2"/>
        <v>8.5</v>
      </c>
    </row>
    <row r="27" spans="1:9">
      <c r="A27" s="1" t="s">
        <v>38</v>
      </c>
      <c r="B27" s="17" t="s">
        <v>11</v>
      </c>
      <c r="C27" s="4">
        <v>0.375</v>
      </c>
      <c r="D27" s="4">
        <v>0.5</v>
      </c>
      <c r="E27" s="5">
        <f t="shared" si="3"/>
        <v>0.125</v>
      </c>
      <c r="F27" s="20" t="s">
        <v>49</v>
      </c>
      <c r="G27" s="14">
        <f t="shared" si="0"/>
        <v>3</v>
      </c>
      <c r="H27" s="14">
        <f t="shared" si="1"/>
        <v>0</v>
      </c>
      <c r="I27" s="14">
        <f t="shared" si="2"/>
        <v>3</v>
      </c>
    </row>
    <row r="28" spans="1:9">
      <c r="A28" s="9" t="s">
        <v>38</v>
      </c>
      <c r="B28" s="10" t="s">
        <v>12</v>
      </c>
      <c r="C28" s="2"/>
      <c r="D28" s="2"/>
      <c r="E28" s="5">
        <f t="shared" si="3"/>
        <v>0</v>
      </c>
      <c r="F28" s="20"/>
      <c r="G28" s="14">
        <f t="shared" si="0"/>
        <v>0</v>
      </c>
      <c r="H28" s="14">
        <f t="shared" si="1"/>
        <v>0</v>
      </c>
      <c r="I28" s="14">
        <f t="shared" si="2"/>
        <v>0</v>
      </c>
    </row>
    <row r="29" spans="1:9">
      <c r="A29" s="11" t="s">
        <v>38</v>
      </c>
      <c r="B29" s="12" t="s">
        <v>13</v>
      </c>
      <c r="C29" s="4"/>
      <c r="D29" s="4"/>
      <c r="E29" s="5">
        <f t="shared" si="3"/>
        <v>0</v>
      </c>
      <c r="F29" s="20"/>
      <c r="G29" s="14">
        <f t="shared" si="0"/>
        <v>0</v>
      </c>
      <c r="H29" s="14">
        <f t="shared" si="1"/>
        <v>0</v>
      </c>
      <c r="I29" s="14">
        <f t="shared" si="2"/>
        <v>0</v>
      </c>
    </row>
    <row r="30" spans="1:9">
      <c r="A30" s="1" t="s">
        <v>38</v>
      </c>
      <c r="B30" s="17" t="s">
        <v>14</v>
      </c>
      <c r="C30" s="4">
        <v>0.54166666666666663</v>
      </c>
      <c r="D30" s="4">
        <v>0.72916666666666663</v>
      </c>
      <c r="E30" s="5">
        <f t="shared" si="3"/>
        <v>0.1875</v>
      </c>
      <c r="F30" s="20" t="s">
        <v>49</v>
      </c>
      <c r="G30" s="14">
        <f t="shared" si="0"/>
        <v>4</v>
      </c>
      <c r="H30" s="14">
        <f t="shared" si="1"/>
        <v>30</v>
      </c>
      <c r="I30" s="14">
        <f t="shared" si="2"/>
        <v>4.5</v>
      </c>
    </row>
    <row r="31" spans="1:9">
      <c r="A31" s="1" t="s">
        <v>38</v>
      </c>
      <c r="B31" s="17" t="s">
        <v>15</v>
      </c>
      <c r="C31" s="4">
        <v>0.375</v>
      </c>
      <c r="D31" s="4">
        <v>0.72916666666666663</v>
      </c>
      <c r="E31" s="5">
        <f t="shared" si="3"/>
        <v>0.35416666666666663</v>
      </c>
      <c r="F31" s="20" t="s">
        <v>49</v>
      </c>
      <c r="G31" s="14">
        <f t="shared" si="0"/>
        <v>8</v>
      </c>
      <c r="H31" s="14">
        <f t="shared" si="1"/>
        <v>30</v>
      </c>
      <c r="I31" s="14">
        <f t="shared" si="2"/>
        <v>8.5</v>
      </c>
    </row>
    <row r="32" spans="1:9">
      <c r="A32" s="1" t="s">
        <v>38</v>
      </c>
      <c r="B32" s="17" t="s">
        <v>16</v>
      </c>
      <c r="C32" s="2"/>
      <c r="D32" s="2"/>
      <c r="E32" s="5">
        <f t="shared" si="3"/>
        <v>0</v>
      </c>
      <c r="F32" s="19"/>
      <c r="G32" s="14">
        <f t="shared" si="0"/>
        <v>0</v>
      </c>
      <c r="H32" s="14">
        <f t="shared" si="1"/>
        <v>0</v>
      </c>
      <c r="I32" s="14">
        <f t="shared" si="2"/>
        <v>0</v>
      </c>
    </row>
    <row r="33" spans="1:9">
      <c r="A33" s="11" t="s">
        <v>38</v>
      </c>
      <c r="B33" s="12" t="s">
        <v>17</v>
      </c>
      <c r="C33" s="4"/>
      <c r="D33" s="4"/>
      <c r="E33" s="5">
        <f t="shared" si="3"/>
        <v>0</v>
      </c>
      <c r="F33" s="19"/>
      <c r="G33" s="14">
        <f t="shared" si="0"/>
        <v>0</v>
      </c>
      <c r="H33" s="14">
        <f t="shared" si="1"/>
        <v>0</v>
      </c>
      <c r="I33" s="14">
        <f t="shared" si="2"/>
        <v>0</v>
      </c>
    </row>
    <row r="34" spans="1:9">
      <c r="A34" s="12" t="s">
        <v>38</v>
      </c>
      <c r="B34" s="12" t="s">
        <v>36</v>
      </c>
      <c r="C34" s="2"/>
      <c r="D34" s="2"/>
      <c r="E34" s="5">
        <f t="shared" si="3"/>
        <v>0</v>
      </c>
      <c r="F34" s="19"/>
      <c r="G34" s="14">
        <f t="shared" si="0"/>
        <v>0</v>
      </c>
      <c r="H34" s="14">
        <f t="shared" si="1"/>
        <v>0</v>
      </c>
      <c r="I34" s="14">
        <f t="shared" si="2"/>
        <v>0</v>
      </c>
    </row>
    <row r="36" spans="1:9" ht="26.25">
      <c r="D36" s="3" t="s">
        <v>20</v>
      </c>
      <c r="E36" s="13">
        <f>SUM(I4:I34)</f>
        <v>96.5</v>
      </c>
      <c r="F36" s="21">
        <f>E36*5500</f>
        <v>530750</v>
      </c>
    </row>
  </sheetData>
  <mergeCells count="3">
    <mergeCell ref="A3:B3"/>
    <mergeCell ref="A2:C2"/>
    <mergeCell ref="A1:F1"/>
  </mergeCells>
  <phoneticPr fontId="1" type="noConversion"/>
  <pageMargins left="0.24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yjh</dc:creator>
  <cp:lastModifiedBy>sim</cp:lastModifiedBy>
  <cp:lastPrinted>2014-01-28T00:08:29Z</cp:lastPrinted>
  <dcterms:created xsi:type="dcterms:W3CDTF">2013-11-12T04:00:06Z</dcterms:created>
  <dcterms:modified xsi:type="dcterms:W3CDTF">2014-02-04T02:39:10Z</dcterms:modified>
</cp:coreProperties>
</file>